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4700"/>
  </bookViews>
  <sheets>
    <sheet name="Graphs" sheetId="1" r:id="rId1"/>
    <sheet name="Speaker Comments" sheetId="2" r:id="rId2"/>
    <sheet name="Food Comments" sheetId="3" r:id="rId3"/>
    <sheet name="Venue Social Event Comments" sheetId="4" r:id="rId4"/>
    <sheet name="Comments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8" i="1" l="1"/>
  <c r="P58" i="1"/>
  <c r="O58" i="1"/>
  <c r="N58" i="1"/>
  <c r="M58" i="1"/>
  <c r="L58" i="1"/>
  <c r="K58" i="1"/>
  <c r="K59" i="1"/>
  <c r="H59" i="1"/>
  <c r="H58" i="1"/>
  <c r="H57" i="1"/>
  <c r="H56" i="1"/>
  <c r="P59" i="1"/>
  <c r="H34" i="1"/>
  <c r="P34" i="1" s="1"/>
  <c r="H35" i="1"/>
  <c r="P35" i="1" s="1"/>
  <c r="H33" i="1"/>
  <c r="P33" i="1" s="1"/>
  <c r="Q5" i="1"/>
  <c r="Q6" i="1"/>
  <c r="Q7" i="1"/>
  <c r="Q8" i="1"/>
  <c r="Q9" i="1"/>
  <c r="Q10" i="1"/>
  <c r="Q11" i="1"/>
  <c r="Q12" i="1"/>
  <c r="Q4" i="1"/>
  <c r="H12" i="1"/>
  <c r="H11" i="1"/>
  <c r="K11" i="1" s="1"/>
  <c r="H10" i="1"/>
  <c r="L10" i="1" s="1"/>
  <c r="H9" i="1"/>
  <c r="H8" i="1"/>
  <c r="H7" i="1"/>
  <c r="H6" i="1"/>
  <c r="H5" i="1"/>
  <c r="P5" i="1"/>
  <c r="P4" i="1"/>
  <c r="H4" i="1"/>
  <c r="N11" i="1" l="1"/>
  <c r="P11" i="1"/>
  <c r="M11" i="1"/>
  <c r="L11" i="1"/>
  <c r="O11" i="1"/>
  <c r="O10" i="1"/>
  <c r="N10" i="1"/>
  <c r="P10" i="1"/>
  <c r="M10" i="1"/>
  <c r="K10" i="1"/>
  <c r="O59" i="1"/>
  <c r="N34" i="1"/>
  <c r="L35" i="1"/>
  <c r="L33" i="1"/>
  <c r="O5" i="1"/>
  <c r="L4" i="1"/>
  <c r="L57" i="1" l="1"/>
  <c r="P57" i="1"/>
  <c r="N56" i="1"/>
  <c r="P56" i="1"/>
  <c r="N12" i="1"/>
  <c r="P12" i="1"/>
  <c r="O9" i="1"/>
  <c r="P9" i="1"/>
  <c r="L8" i="1"/>
  <c r="P8" i="1"/>
  <c r="M7" i="1"/>
  <c r="P7" i="1"/>
  <c r="N6" i="1"/>
  <c r="P6" i="1"/>
  <c r="K57" i="1"/>
  <c r="O57" i="1"/>
  <c r="M56" i="1"/>
  <c r="O56" i="1"/>
  <c r="K56" i="1"/>
  <c r="L56" i="1"/>
  <c r="N59" i="1"/>
  <c r="M59" i="1"/>
  <c r="N57" i="1"/>
  <c r="L59" i="1"/>
  <c r="M57" i="1"/>
  <c r="K34" i="1"/>
  <c r="O34" i="1"/>
  <c r="O33" i="1"/>
  <c r="K33" i="1"/>
  <c r="M33" i="1"/>
  <c r="N33" i="1"/>
  <c r="M35" i="1"/>
  <c r="L34" i="1"/>
  <c r="N35" i="1"/>
  <c r="M34" i="1"/>
  <c r="K35" i="1"/>
  <c r="O35" i="1"/>
  <c r="K12" i="1"/>
  <c r="O12" i="1"/>
  <c r="O8" i="1"/>
  <c r="K8" i="1"/>
  <c r="M8" i="1"/>
  <c r="N8" i="1"/>
  <c r="O7" i="1"/>
  <c r="K7" i="1"/>
  <c r="N7" i="1"/>
  <c r="K6" i="1"/>
  <c r="O6" i="1"/>
  <c r="K4" i="1"/>
  <c r="M4" i="1"/>
  <c r="N4" i="1"/>
  <c r="O4" i="1"/>
  <c r="L5" i="1"/>
  <c r="L9" i="1"/>
  <c r="M5" i="1"/>
  <c r="L6" i="1"/>
  <c r="M9" i="1"/>
  <c r="L12" i="1"/>
  <c r="N5" i="1"/>
  <c r="M6" i="1"/>
  <c r="L7" i="1"/>
  <c r="N9" i="1"/>
  <c r="M12" i="1"/>
  <c r="K5" i="1"/>
  <c r="K9" i="1"/>
  <c r="Q59" i="1" l="1"/>
  <c r="Q57" i="1"/>
  <c r="Q56" i="1"/>
  <c r="Q35" i="1"/>
  <c r="Q34" i="1"/>
  <c r="Q33" i="1"/>
</calcChain>
</file>

<file path=xl/sharedStrings.xml><?xml version="1.0" encoding="utf-8"?>
<sst xmlns="http://schemas.openxmlformats.org/spreadsheetml/2006/main" count="107" uniqueCount="55">
  <si>
    <t>Q.  To what extent was the following content useful and relevant?</t>
  </si>
  <si>
    <t>Extremely</t>
  </si>
  <si>
    <t>Very</t>
  </si>
  <si>
    <t>Moderately</t>
  </si>
  <si>
    <t>Slightly</t>
  </si>
  <si>
    <t>Not at All</t>
  </si>
  <si>
    <t>Total</t>
  </si>
  <si>
    <t>By Percentage</t>
  </si>
  <si>
    <t>Q2.  How satisfied were you with the food choices?</t>
  </si>
  <si>
    <t xml:space="preserve">Very </t>
  </si>
  <si>
    <t>Breakfast</t>
  </si>
  <si>
    <t>Lunch</t>
  </si>
  <si>
    <t>Dinner</t>
  </si>
  <si>
    <t xml:space="preserve">Lunch </t>
  </si>
  <si>
    <t>Q3.  How satisfied were you with the following items?</t>
  </si>
  <si>
    <t>Meeting Venue</t>
  </si>
  <si>
    <t>Category</t>
  </si>
  <si>
    <t>Meals</t>
  </si>
  <si>
    <t>Presenters</t>
  </si>
  <si>
    <t>Anti-Money Laundering - Rob Kroeker</t>
  </si>
  <si>
    <t>Human Trafficking - Sgt. Chris Lemaich</t>
  </si>
  <si>
    <t>N/A</t>
  </si>
  <si>
    <t>Active Human Threat - Rod Buckingham</t>
  </si>
  <si>
    <t>Background Screening - Sarah Baldeo</t>
  </si>
  <si>
    <t>Cyber Security - Peter Pyne</t>
  </si>
  <si>
    <t>Keynote Speaker - Philip Mudd</t>
  </si>
  <si>
    <t>The Cannabis Act - Paul Pingue</t>
  </si>
  <si>
    <t>Sponsor Presentations</t>
  </si>
  <si>
    <t>Jurisdictional Priorities</t>
  </si>
  <si>
    <t>Welcome Reception</t>
  </si>
  <si>
    <t>Casino Hotel</t>
  </si>
  <si>
    <t>Org Conduct/Presentation</t>
  </si>
  <si>
    <t>Some of the content was very interesting however not as relevant therefore was marked as "moderately".</t>
  </si>
  <si>
    <t>Selected topics by the resource persons were practical and useful.</t>
  </si>
  <si>
    <t>All speakers were great!</t>
  </si>
  <si>
    <t>The content was not as interesting nor relevant to the industry.  Some of it was very informational that could have been shared via email as opposed to having a complete presentation on.  We should really be focusting on content that is top of mind for all jurisdications, and not having people speak just for selling their product.</t>
  </si>
  <si>
    <t>Food Comments</t>
  </si>
  <si>
    <t>From the welcoming reception to the meal at the long table, everything was great.  Might have been too much food at the dinner as I wanted to go straight to my room and nap.</t>
  </si>
  <si>
    <t>Food was awesome!</t>
  </si>
  <si>
    <t>The food was delicious!</t>
  </si>
  <si>
    <t>Venue/Social Comments</t>
  </si>
  <si>
    <t>This was the first conference I have attended, it was very well organized and informative.  The people were very interactive and it’s a great opportunity to network and build professional relationships.</t>
  </si>
  <si>
    <t>The venue and program was great.  Networking opportunities as well as meeting with vendors all in the same location was handy.</t>
  </si>
  <si>
    <t>Proximity to the meeting grounds was excellent. It was just a walking distance.</t>
  </si>
  <si>
    <t>I was very pleased with the room and the staff from the hotel.  It was an amazing stay!</t>
  </si>
  <si>
    <t>Although the venue was great, it was not convenient to get to.</t>
  </si>
  <si>
    <t>Would be nice to bring back an afternoon excursion as in the past i.e. golf, boat cruise, etc…Creates a more relaxed atmosphere for networking with colleagues and sponsors/corporate members.</t>
  </si>
  <si>
    <t>Keynote speaker was a hit.</t>
  </si>
  <si>
    <t>In future the guest speaker should be given selected topics or areas to speak from.</t>
  </si>
  <si>
    <t>More relevant issues.</t>
  </si>
  <si>
    <t>Mental health presentation.</t>
  </si>
  <si>
    <t>Content appears to be very jurisdictional</t>
  </si>
  <si>
    <t>Elections appear predetermined</t>
  </si>
  <si>
    <t>Moderator (sorry cant recall his name) was not very exciting</t>
  </si>
  <si>
    <t>Improvement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</si>
</sst>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0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Font="1"/>
    <xf numFmtId="0" fontId="4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Presenters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Graphs!$B$3</c:f>
              <c:strCache>
                <c:ptCount val="1"/>
                <c:pt idx="0">
                  <c:v>Extremely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Graphs!$A$4:$A$12</c:f>
              <c:strCache>
                <c:ptCount val="9"/>
                <c:pt idx="0">
                  <c:v>Anti-Money Laundering - Rob Kroeker</c:v>
                </c:pt>
                <c:pt idx="1">
                  <c:v>Human Trafficking - Sgt. Chris Lemaich</c:v>
                </c:pt>
                <c:pt idx="2">
                  <c:v>Active Human Threat - Rod Buckingham</c:v>
                </c:pt>
                <c:pt idx="3">
                  <c:v>Background Screening - Sarah Baldeo</c:v>
                </c:pt>
                <c:pt idx="4">
                  <c:v>Cyber Security - Peter Pyne</c:v>
                </c:pt>
                <c:pt idx="5">
                  <c:v>Keynote Speaker - Philip Mudd</c:v>
                </c:pt>
                <c:pt idx="6">
                  <c:v>The Cannabis Act - Paul Pingue</c:v>
                </c:pt>
                <c:pt idx="7">
                  <c:v>Sponsor Presentations</c:v>
                </c:pt>
                <c:pt idx="8">
                  <c:v>Jurisdictional Priorities</c:v>
                </c:pt>
              </c:strCache>
            </c:strRef>
          </c:cat>
          <c:val>
            <c:numRef>
              <c:f>Graphs!$B$4:$B$12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9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00-4104-AACE-02105DE5D94B}"/>
            </c:ext>
          </c:extLst>
        </c:ser>
        <c:ser>
          <c:idx val="1"/>
          <c:order val="1"/>
          <c:tx>
            <c:strRef>
              <c:f>Graphs!$C$3</c:f>
              <c:strCache>
                <c:ptCount val="1"/>
                <c:pt idx="0">
                  <c:v>Very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Graphs!$A$4:$A$12</c:f>
              <c:strCache>
                <c:ptCount val="9"/>
                <c:pt idx="0">
                  <c:v>Anti-Money Laundering - Rob Kroeker</c:v>
                </c:pt>
                <c:pt idx="1">
                  <c:v>Human Trafficking - Sgt. Chris Lemaich</c:v>
                </c:pt>
                <c:pt idx="2">
                  <c:v>Active Human Threat - Rod Buckingham</c:v>
                </c:pt>
                <c:pt idx="3">
                  <c:v>Background Screening - Sarah Baldeo</c:v>
                </c:pt>
                <c:pt idx="4">
                  <c:v>Cyber Security - Peter Pyne</c:v>
                </c:pt>
                <c:pt idx="5">
                  <c:v>Keynote Speaker - Philip Mudd</c:v>
                </c:pt>
                <c:pt idx="6">
                  <c:v>The Cannabis Act - Paul Pingue</c:v>
                </c:pt>
                <c:pt idx="7">
                  <c:v>Sponsor Presentations</c:v>
                </c:pt>
                <c:pt idx="8">
                  <c:v>Jurisdictional Priorities</c:v>
                </c:pt>
              </c:strCache>
            </c:strRef>
          </c:cat>
          <c:val>
            <c:numRef>
              <c:f>Graphs!$C$4:$C$12</c:f>
              <c:numCache>
                <c:formatCode>General</c:formatCode>
                <c:ptCount val="9"/>
                <c:pt idx="0">
                  <c:v>12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13</c:v>
                </c:pt>
                <c:pt idx="5">
                  <c:v>9</c:v>
                </c:pt>
                <c:pt idx="6">
                  <c:v>13</c:v>
                </c:pt>
                <c:pt idx="7">
                  <c:v>7</c:v>
                </c:pt>
                <c:pt idx="8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00-4104-AACE-02105DE5D94B}"/>
            </c:ext>
          </c:extLst>
        </c:ser>
        <c:ser>
          <c:idx val="2"/>
          <c:order val="2"/>
          <c:tx>
            <c:strRef>
              <c:f>Graphs!$D$3</c:f>
              <c:strCache>
                <c:ptCount val="1"/>
                <c:pt idx="0">
                  <c:v>Moderately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Graphs!$A$4:$A$12</c:f>
              <c:strCache>
                <c:ptCount val="9"/>
                <c:pt idx="0">
                  <c:v>Anti-Money Laundering - Rob Kroeker</c:v>
                </c:pt>
                <c:pt idx="1">
                  <c:v>Human Trafficking - Sgt. Chris Lemaich</c:v>
                </c:pt>
                <c:pt idx="2">
                  <c:v>Active Human Threat - Rod Buckingham</c:v>
                </c:pt>
                <c:pt idx="3">
                  <c:v>Background Screening - Sarah Baldeo</c:v>
                </c:pt>
                <c:pt idx="4">
                  <c:v>Cyber Security - Peter Pyne</c:v>
                </c:pt>
                <c:pt idx="5">
                  <c:v>Keynote Speaker - Philip Mudd</c:v>
                </c:pt>
                <c:pt idx="6">
                  <c:v>The Cannabis Act - Paul Pingue</c:v>
                </c:pt>
                <c:pt idx="7">
                  <c:v>Sponsor Presentations</c:v>
                </c:pt>
                <c:pt idx="8">
                  <c:v>Jurisdictional Priorities</c:v>
                </c:pt>
              </c:strCache>
            </c:strRef>
          </c:cat>
          <c:val>
            <c:numRef>
              <c:f>Graphs!$D$4:$D$12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14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  <c:pt idx="7">
                  <c:v>9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00-4104-AACE-02105DE5D94B}"/>
            </c:ext>
          </c:extLst>
        </c:ser>
        <c:ser>
          <c:idx val="3"/>
          <c:order val="3"/>
          <c:tx>
            <c:strRef>
              <c:f>Graphs!$E$3</c:f>
              <c:strCache>
                <c:ptCount val="1"/>
                <c:pt idx="0">
                  <c:v>Slightly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Graphs!$A$4:$A$12</c:f>
              <c:strCache>
                <c:ptCount val="9"/>
                <c:pt idx="0">
                  <c:v>Anti-Money Laundering - Rob Kroeker</c:v>
                </c:pt>
                <c:pt idx="1">
                  <c:v>Human Trafficking - Sgt. Chris Lemaich</c:v>
                </c:pt>
                <c:pt idx="2">
                  <c:v>Active Human Threat - Rod Buckingham</c:v>
                </c:pt>
                <c:pt idx="3">
                  <c:v>Background Screening - Sarah Baldeo</c:v>
                </c:pt>
                <c:pt idx="4">
                  <c:v>Cyber Security - Peter Pyne</c:v>
                </c:pt>
                <c:pt idx="5">
                  <c:v>Keynote Speaker - Philip Mudd</c:v>
                </c:pt>
                <c:pt idx="6">
                  <c:v>The Cannabis Act - Paul Pingue</c:v>
                </c:pt>
                <c:pt idx="7">
                  <c:v>Sponsor Presentations</c:v>
                </c:pt>
                <c:pt idx="8">
                  <c:v>Jurisdictional Priorities</c:v>
                </c:pt>
              </c:strCache>
            </c:strRef>
          </c:cat>
          <c:val>
            <c:numRef>
              <c:f>Graphs!$E$4:$E$12</c:f>
              <c:numCache>
                <c:formatCode>General</c:formatCode>
                <c:ptCount val="9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100-4104-AACE-02105DE5D94B}"/>
            </c:ext>
          </c:extLst>
        </c:ser>
        <c:ser>
          <c:idx val="4"/>
          <c:order val="4"/>
          <c:tx>
            <c:strRef>
              <c:f>Graphs!$F$3</c:f>
              <c:strCache>
                <c:ptCount val="1"/>
                <c:pt idx="0">
                  <c:v>Not at 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Graphs!$A$4:$A$12</c:f>
              <c:strCache>
                <c:ptCount val="9"/>
                <c:pt idx="0">
                  <c:v>Anti-Money Laundering - Rob Kroeker</c:v>
                </c:pt>
                <c:pt idx="1">
                  <c:v>Human Trafficking - Sgt. Chris Lemaich</c:v>
                </c:pt>
                <c:pt idx="2">
                  <c:v>Active Human Threat - Rod Buckingham</c:v>
                </c:pt>
                <c:pt idx="3">
                  <c:v>Background Screening - Sarah Baldeo</c:v>
                </c:pt>
                <c:pt idx="4">
                  <c:v>Cyber Security - Peter Pyne</c:v>
                </c:pt>
                <c:pt idx="5">
                  <c:v>Keynote Speaker - Philip Mudd</c:v>
                </c:pt>
                <c:pt idx="6">
                  <c:v>The Cannabis Act - Paul Pingue</c:v>
                </c:pt>
                <c:pt idx="7">
                  <c:v>Sponsor Presentations</c:v>
                </c:pt>
                <c:pt idx="8">
                  <c:v>Jurisdictional Priorities</c:v>
                </c:pt>
              </c:strCache>
            </c:strRef>
          </c:cat>
          <c:val>
            <c:numRef>
              <c:f>Graphs!$F$4:$F$12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00-4104-AACE-02105DE5D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405696"/>
        <c:axId val="131407232"/>
        <c:axId val="0"/>
      </c:bar3DChart>
      <c:catAx>
        <c:axId val="13140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407232"/>
        <c:crosses val="autoZero"/>
        <c:auto val="1"/>
        <c:lblAlgn val="ctr"/>
        <c:lblOffset val="100"/>
        <c:noMultiLvlLbl val="0"/>
      </c:catAx>
      <c:valAx>
        <c:axId val="13140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40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Presenters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Graphs!$K$3</c:f>
              <c:strCache>
                <c:ptCount val="1"/>
                <c:pt idx="0">
                  <c:v>Extremely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Graphs!$J$4:$J$12</c:f>
              <c:strCache>
                <c:ptCount val="9"/>
                <c:pt idx="0">
                  <c:v>Anti-Money Laundering - Rob Kroeker</c:v>
                </c:pt>
                <c:pt idx="1">
                  <c:v>Human Trafficking - Sgt. Chris Lemaich</c:v>
                </c:pt>
                <c:pt idx="2">
                  <c:v>Active Human Threat - Rod Buckingham</c:v>
                </c:pt>
                <c:pt idx="3">
                  <c:v>Background Screening - Sarah Baldeo</c:v>
                </c:pt>
                <c:pt idx="4">
                  <c:v>Cyber Security - Peter Pyne</c:v>
                </c:pt>
                <c:pt idx="5">
                  <c:v>Keynote Speaker - Philip Mudd</c:v>
                </c:pt>
                <c:pt idx="6">
                  <c:v>The Cannabis Act - Paul Pingue</c:v>
                </c:pt>
                <c:pt idx="7">
                  <c:v>Sponsor Presentations</c:v>
                </c:pt>
                <c:pt idx="8">
                  <c:v>Jurisdictional Priorities</c:v>
                </c:pt>
              </c:strCache>
            </c:strRef>
          </c:cat>
          <c:val>
            <c:numRef>
              <c:f>Graphs!$K$4:$K$12</c:f>
              <c:numCache>
                <c:formatCode>0.00%</c:formatCode>
                <c:ptCount val="9"/>
                <c:pt idx="0">
                  <c:v>0.28000000000000003</c:v>
                </c:pt>
                <c:pt idx="1">
                  <c:v>0.2</c:v>
                </c:pt>
                <c:pt idx="2">
                  <c:v>0.12</c:v>
                </c:pt>
                <c:pt idx="3">
                  <c:v>0.12</c:v>
                </c:pt>
                <c:pt idx="4">
                  <c:v>0.2</c:v>
                </c:pt>
                <c:pt idx="5">
                  <c:v>0.36</c:v>
                </c:pt>
                <c:pt idx="6">
                  <c:v>0.16</c:v>
                </c:pt>
                <c:pt idx="7">
                  <c:v>0.12</c:v>
                </c:pt>
                <c:pt idx="8">
                  <c:v>0.12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2-458F-9258-E834C7007C71}"/>
            </c:ext>
          </c:extLst>
        </c:ser>
        <c:ser>
          <c:idx val="1"/>
          <c:order val="1"/>
          <c:tx>
            <c:strRef>
              <c:f>Graphs!$L$3</c:f>
              <c:strCache>
                <c:ptCount val="1"/>
                <c:pt idx="0">
                  <c:v>Very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Graphs!$J$4:$J$12</c:f>
              <c:strCache>
                <c:ptCount val="9"/>
                <c:pt idx="0">
                  <c:v>Anti-Money Laundering - Rob Kroeker</c:v>
                </c:pt>
                <c:pt idx="1">
                  <c:v>Human Trafficking - Sgt. Chris Lemaich</c:v>
                </c:pt>
                <c:pt idx="2">
                  <c:v>Active Human Threat - Rod Buckingham</c:v>
                </c:pt>
                <c:pt idx="3">
                  <c:v>Background Screening - Sarah Baldeo</c:v>
                </c:pt>
                <c:pt idx="4">
                  <c:v>Cyber Security - Peter Pyne</c:v>
                </c:pt>
                <c:pt idx="5">
                  <c:v>Keynote Speaker - Philip Mudd</c:v>
                </c:pt>
                <c:pt idx="6">
                  <c:v>The Cannabis Act - Paul Pingue</c:v>
                </c:pt>
                <c:pt idx="7">
                  <c:v>Sponsor Presentations</c:v>
                </c:pt>
                <c:pt idx="8">
                  <c:v>Jurisdictional Priorities</c:v>
                </c:pt>
              </c:strCache>
            </c:strRef>
          </c:cat>
          <c:val>
            <c:numRef>
              <c:f>Graphs!$L$4:$L$12</c:f>
              <c:numCache>
                <c:formatCode>0.00%</c:formatCode>
                <c:ptCount val="9"/>
                <c:pt idx="0">
                  <c:v>0.48</c:v>
                </c:pt>
                <c:pt idx="1">
                  <c:v>0.32</c:v>
                </c:pt>
                <c:pt idx="2">
                  <c:v>0.24</c:v>
                </c:pt>
                <c:pt idx="3">
                  <c:v>0.24</c:v>
                </c:pt>
                <c:pt idx="4">
                  <c:v>0.52</c:v>
                </c:pt>
                <c:pt idx="5">
                  <c:v>0.36</c:v>
                </c:pt>
                <c:pt idx="6">
                  <c:v>0.52</c:v>
                </c:pt>
                <c:pt idx="7">
                  <c:v>0.28000000000000003</c:v>
                </c:pt>
                <c:pt idx="8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D2-458F-9258-E834C7007C71}"/>
            </c:ext>
          </c:extLst>
        </c:ser>
        <c:ser>
          <c:idx val="2"/>
          <c:order val="2"/>
          <c:tx>
            <c:strRef>
              <c:f>Graphs!$M$3</c:f>
              <c:strCache>
                <c:ptCount val="1"/>
                <c:pt idx="0">
                  <c:v>Moderately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Graphs!$J$4:$J$12</c:f>
              <c:strCache>
                <c:ptCount val="9"/>
                <c:pt idx="0">
                  <c:v>Anti-Money Laundering - Rob Kroeker</c:v>
                </c:pt>
                <c:pt idx="1">
                  <c:v>Human Trafficking - Sgt. Chris Lemaich</c:v>
                </c:pt>
                <c:pt idx="2">
                  <c:v>Active Human Threat - Rod Buckingham</c:v>
                </c:pt>
                <c:pt idx="3">
                  <c:v>Background Screening - Sarah Baldeo</c:v>
                </c:pt>
                <c:pt idx="4">
                  <c:v>Cyber Security - Peter Pyne</c:v>
                </c:pt>
                <c:pt idx="5">
                  <c:v>Keynote Speaker - Philip Mudd</c:v>
                </c:pt>
                <c:pt idx="6">
                  <c:v>The Cannabis Act - Paul Pingue</c:v>
                </c:pt>
                <c:pt idx="7">
                  <c:v>Sponsor Presentations</c:v>
                </c:pt>
                <c:pt idx="8">
                  <c:v>Jurisdictional Priorities</c:v>
                </c:pt>
              </c:strCache>
            </c:strRef>
          </c:cat>
          <c:val>
            <c:numRef>
              <c:f>Graphs!$M$4:$M$12</c:f>
              <c:numCache>
                <c:formatCode>0.00%</c:formatCode>
                <c:ptCount val="9"/>
                <c:pt idx="0">
                  <c:v>0.16</c:v>
                </c:pt>
                <c:pt idx="1">
                  <c:v>0.2</c:v>
                </c:pt>
                <c:pt idx="2">
                  <c:v>0.28000000000000003</c:v>
                </c:pt>
                <c:pt idx="3">
                  <c:v>0.56000000000000005</c:v>
                </c:pt>
                <c:pt idx="4">
                  <c:v>0.2</c:v>
                </c:pt>
                <c:pt idx="5">
                  <c:v>0.12</c:v>
                </c:pt>
                <c:pt idx="6">
                  <c:v>0.24</c:v>
                </c:pt>
                <c:pt idx="7">
                  <c:v>0.36</c:v>
                </c:pt>
                <c:pt idx="8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D2-458F-9258-E834C7007C71}"/>
            </c:ext>
          </c:extLst>
        </c:ser>
        <c:ser>
          <c:idx val="3"/>
          <c:order val="3"/>
          <c:tx>
            <c:strRef>
              <c:f>Graphs!$N$3</c:f>
              <c:strCache>
                <c:ptCount val="1"/>
                <c:pt idx="0">
                  <c:v>Slightly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Graphs!$J$4:$J$12</c:f>
              <c:strCache>
                <c:ptCount val="9"/>
                <c:pt idx="0">
                  <c:v>Anti-Money Laundering - Rob Kroeker</c:v>
                </c:pt>
                <c:pt idx="1">
                  <c:v>Human Trafficking - Sgt. Chris Lemaich</c:v>
                </c:pt>
                <c:pt idx="2">
                  <c:v>Active Human Threat - Rod Buckingham</c:v>
                </c:pt>
                <c:pt idx="3">
                  <c:v>Background Screening - Sarah Baldeo</c:v>
                </c:pt>
                <c:pt idx="4">
                  <c:v>Cyber Security - Peter Pyne</c:v>
                </c:pt>
                <c:pt idx="5">
                  <c:v>Keynote Speaker - Philip Mudd</c:v>
                </c:pt>
                <c:pt idx="6">
                  <c:v>The Cannabis Act - Paul Pingue</c:v>
                </c:pt>
                <c:pt idx="7">
                  <c:v>Sponsor Presentations</c:v>
                </c:pt>
                <c:pt idx="8">
                  <c:v>Jurisdictional Priorities</c:v>
                </c:pt>
              </c:strCache>
            </c:strRef>
          </c:cat>
          <c:val>
            <c:numRef>
              <c:f>Graphs!$N$4:$N$12</c:f>
              <c:numCache>
                <c:formatCode>0.00%</c:formatCode>
                <c:ptCount val="9"/>
                <c:pt idx="0">
                  <c:v>0.04</c:v>
                </c:pt>
                <c:pt idx="1">
                  <c:v>0.16</c:v>
                </c:pt>
                <c:pt idx="2">
                  <c:v>0.24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0.2</c:v>
                </c:pt>
                <c:pt idx="8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9D2-458F-9258-E834C7007C71}"/>
            </c:ext>
          </c:extLst>
        </c:ser>
        <c:ser>
          <c:idx val="4"/>
          <c:order val="4"/>
          <c:tx>
            <c:strRef>
              <c:f>Graphs!$O$3</c:f>
              <c:strCache>
                <c:ptCount val="1"/>
                <c:pt idx="0">
                  <c:v>Not at 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Graphs!$J$4:$J$12</c:f>
              <c:strCache>
                <c:ptCount val="9"/>
                <c:pt idx="0">
                  <c:v>Anti-Money Laundering - Rob Kroeker</c:v>
                </c:pt>
                <c:pt idx="1">
                  <c:v>Human Trafficking - Sgt. Chris Lemaich</c:v>
                </c:pt>
                <c:pt idx="2">
                  <c:v>Active Human Threat - Rod Buckingham</c:v>
                </c:pt>
                <c:pt idx="3">
                  <c:v>Background Screening - Sarah Baldeo</c:v>
                </c:pt>
                <c:pt idx="4">
                  <c:v>Cyber Security - Peter Pyne</c:v>
                </c:pt>
                <c:pt idx="5">
                  <c:v>Keynote Speaker - Philip Mudd</c:v>
                </c:pt>
                <c:pt idx="6">
                  <c:v>The Cannabis Act - Paul Pingue</c:v>
                </c:pt>
                <c:pt idx="7">
                  <c:v>Sponsor Presentations</c:v>
                </c:pt>
                <c:pt idx="8">
                  <c:v>Jurisdictional Priorities</c:v>
                </c:pt>
              </c:strCache>
            </c:strRef>
          </c:cat>
          <c:val>
            <c:numRef>
              <c:f>Graphs!$O$4:$O$12</c:f>
              <c:numCache>
                <c:formatCode>0.00%</c:formatCode>
                <c:ptCount val="9"/>
                <c:pt idx="0">
                  <c:v>0</c:v>
                </c:pt>
                <c:pt idx="1">
                  <c:v>0.08</c:v>
                </c:pt>
                <c:pt idx="2">
                  <c:v>0.08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  <c:pt idx="6">
                  <c:v>0</c:v>
                </c:pt>
                <c:pt idx="7">
                  <c:v>0.04</c:v>
                </c:pt>
                <c:pt idx="8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9D2-458F-9258-E834C7007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544192"/>
        <c:axId val="131545728"/>
        <c:axId val="0"/>
      </c:bar3DChart>
      <c:catAx>
        <c:axId val="13154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45728"/>
        <c:crosses val="autoZero"/>
        <c:auto val="1"/>
        <c:lblAlgn val="ctr"/>
        <c:lblOffset val="100"/>
        <c:noMultiLvlLbl val="0"/>
      </c:catAx>
      <c:valAx>
        <c:axId val="13154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4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Food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Graphs!$A$33</c:f>
              <c:strCache>
                <c:ptCount val="1"/>
                <c:pt idx="0">
                  <c:v>Breakfast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Graphs!$B$32:$F$32</c:f>
              <c:strCache>
                <c:ptCount val="5"/>
                <c:pt idx="0">
                  <c:v>Extremely</c:v>
                </c:pt>
                <c:pt idx="1">
                  <c:v>Very 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Graphs!$B$33:$F$33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C1-4094-89E6-06A42828ED14}"/>
            </c:ext>
          </c:extLst>
        </c:ser>
        <c:ser>
          <c:idx val="1"/>
          <c:order val="1"/>
          <c:tx>
            <c:strRef>
              <c:f>Graphs!$A$34</c:f>
              <c:strCache>
                <c:ptCount val="1"/>
                <c:pt idx="0">
                  <c:v>Lunch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Graphs!$B$32:$F$32</c:f>
              <c:strCache>
                <c:ptCount val="5"/>
                <c:pt idx="0">
                  <c:v>Extremely</c:v>
                </c:pt>
                <c:pt idx="1">
                  <c:v>Very 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Graphs!$B$34:$F$34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C1-4094-89E6-06A42828ED14}"/>
            </c:ext>
          </c:extLst>
        </c:ser>
        <c:ser>
          <c:idx val="2"/>
          <c:order val="2"/>
          <c:tx>
            <c:strRef>
              <c:f>Graphs!$A$35</c:f>
              <c:strCache>
                <c:ptCount val="1"/>
                <c:pt idx="0">
                  <c:v>Dinner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Graphs!$B$32:$F$32</c:f>
              <c:strCache>
                <c:ptCount val="5"/>
                <c:pt idx="0">
                  <c:v>Extremely</c:v>
                </c:pt>
                <c:pt idx="1">
                  <c:v>Very 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Graphs!$B$35:$F$35</c:f>
              <c:numCache>
                <c:formatCode>General</c:formatCode>
                <c:ptCount val="5"/>
                <c:pt idx="0">
                  <c:v>15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C1-4094-89E6-06A42828E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569536"/>
        <c:axId val="131571072"/>
        <c:axId val="0"/>
      </c:bar3DChart>
      <c:catAx>
        <c:axId val="13156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71072"/>
        <c:crosses val="autoZero"/>
        <c:auto val="1"/>
        <c:lblAlgn val="ctr"/>
        <c:lblOffset val="100"/>
        <c:noMultiLvlLbl val="0"/>
      </c:catAx>
      <c:valAx>
        <c:axId val="13157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6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Food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Graphs!$J$33</c:f>
              <c:strCache>
                <c:ptCount val="1"/>
                <c:pt idx="0">
                  <c:v>Breakfast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Graphs!$K$32:$O$32</c:f>
              <c:strCache>
                <c:ptCount val="5"/>
                <c:pt idx="0">
                  <c:v>Extremely</c:v>
                </c:pt>
                <c:pt idx="1">
                  <c:v>Very 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Graphs!$K$33:$O$33</c:f>
              <c:numCache>
                <c:formatCode>0.00%</c:formatCode>
                <c:ptCount val="5"/>
                <c:pt idx="0">
                  <c:v>0.48</c:v>
                </c:pt>
                <c:pt idx="1">
                  <c:v>0.48</c:v>
                </c:pt>
                <c:pt idx="2">
                  <c:v>0.04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C4-4606-9A14-98FD4D7D77F9}"/>
            </c:ext>
          </c:extLst>
        </c:ser>
        <c:ser>
          <c:idx val="1"/>
          <c:order val="1"/>
          <c:tx>
            <c:strRef>
              <c:f>Graphs!$J$34</c:f>
              <c:strCache>
                <c:ptCount val="1"/>
                <c:pt idx="0">
                  <c:v>Lunch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Graphs!$K$32:$O$32</c:f>
              <c:strCache>
                <c:ptCount val="5"/>
                <c:pt idx="0">
                  <c:v>Extremely</c:v>
                </c:pt>
                <c:pt idx="1">
                  <c:v>Very 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Graphs!$K$34:$O$34</c:f>
              <c:numCache>
                <c:formatCode>0.00%</c:formatCode>
                <c:ptCount val="5"/>
                <c:pt idx="0">
                  <c:v>0.48</c:v>
                </c:pt>
                <c:pt idx="1">
                  <c:v>0.52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C4-4606-9A14-98FD4D7D77F9}"/>
            </c:ext>
          </c:extLst>
        </c:ser>
        <c:ser>
          <c:idx val="2"/>
          <c:order val="2"/>
          <c:tx>
            <c:strRef>
              <c:f>Graphs!$J$35</c:f>
              <c:strCache>
                <c:ptCount val="1"/>
                <c:pt idx="0">
                  <c:v>Dinner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Graphs!$K$32:$O$32</c:f>
              <c:strCache>
                <c:ptCount val="5"/>
                <c:pt idx="0">
                  <c:v>Extremely</c:v>
                </c:pt>
                <c:pt idx="1">
                  <c:v>Very 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Graphs!$K$35:$O$35</c:f>
              <c:numCache>
                <c:formatCode>0.00%</c:formatCode>
                <c:ptCount val="5"/>
                <c:pt idx="0">
                  <c:v>0.6</c:v>
                </c:pt>
                <c:pt idx="1">
                  <c:v>0.32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EC4-4606-9A14-98FD4D7D7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631744"/>
        <c:axId val="131633536"/>
        <c:axId val="0"/>
      </c:bar3DChart>
      <c:catAx>
        <c:axId val="13163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633536"/>
        <c:crosses val="autoZero"/>
        <c:auto val="1"/>
        <c:lblAlgn val="ctr"/>
        <c:lblOffset val="100"/>
        <c:noMultiLvlLbl val="0"/>
      </c:catAx>
      <c:valAx>
        <c:axId val="1316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63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Accommodations/Venue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Graphs!$A$56</c:f>
              <c:strCache>
                <c:ptCount val="1"/>
                <c:pt idx="0">
                  <c:v>Welcome Reception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Graphs!$B$55:$F$55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Graphs!$B$56:$F$56</c:f>
              <c:numCache>
                <c:formatCode>General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38-4A1C-ABAE-DB6A12CD6B76}"/>
            </c:ext>
          </c:extLst>
        </c:ser>
        <c:ser>
          <c:idx val="1"/>
          <c:order val="1"/>
          <c:tx>
            <c:strRef>
              <c:f>Graphs!$A$57</c:f>
              <c:strCache>
                <c:ptCount val="1"/>
                <c:pt idx="0">
                  <c:v>Casino Hotel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Graphs!$B$55:$F$55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Graphs!$B$57:$F$57</c:f>
              <c:numCache>
                <c:formatCode>General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38-4A1C-ABAE-DB6A12CD6B76}"/>
            </c:ext>
          </c:extLst>
        </c:ser>
        <c:ser>
          <c:idx val="2"/>
          <c:order val="2"/>
          <c:tx>
            <c:strRef>
              <c:f>Graphs!$A$59</c:f>
              <c:strCache>
                <c:ptCount val="1"/>
                <c:pt idx="0">
                  <c:v>Org Conduct/Presentation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Graphs!$B$55:$F$55</c:f>
              <c:strCache>
                <c:ptCount val="5"/>
                <c:pt idx="0">
                  <c:v>Extremely</c:v>
                </c:pt>
                <c:pt idx="1">
                  <c:v>Very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Graphs!$B$59:$F$59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538-4A1C-ABAE-DB6A12CD6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744896"/>
        <c:axId val="131746432"/>
        <c:axId val="0"/>
      </c:bar3DChart>
      <c:catAx>
        <c:axId val="13174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46432"/>
        <c:crosses val="autoZero"/>
        <c:auto val="1"/>
        <c:lblAlgn val="ctr"/>
        <c:lblOffset val="100"/>
        <c:noMultiLvlLbl val="0"/>
      </c:catAx>
      <c:valAx>
        <c:axId val="13174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4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Accommodations/Venue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Graphs!$J$56</c:f>
              <c:strCache>
                <c:ptCount val="1"/>
                <c:pt idx="0">
                  <c:v>Welcome Reception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Graphs!$K$55:$O$55</c:f>
              <c:strCache>
                <c:ptCount val="5"/>
                <c:pt idx="0">
                  <c:v>Extremely</c:v>
                </c:pt>
                <c:pt idx="1">
                  <c:v>Very 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Graphs!$K$56:$O$56</c:f>
              <c:numCache>
                <c:formatCode>0.00%</c:formatCode>
                <c:ptCount val="5"/>
                <c:pt idx="0">
                  <c:v>0.48</c:v>
                </c:pt>
                <c:pt idx="1">
                  <c:v>0.4</c:v>
                </c:pt>
                <c:pt idx="2">
                  <c:v>0.04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75-4E59-BFC1-9E416C1D9BCD}"/>
            </c:ext>
          </c:extLst>
        </c:ser>
        <c:ser>
          <c:idx val="1"/>
          <c:order val="1"/>
          <c:tx>
            <c:strRef>
              <c:f>Graphs!$J$57</c:f>
              <c:strCache>
                <c:ptCount val="1"/>
                <c:pt idx="0">
                  <c:v>Casino Hotel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Graphs!$K$55:$O$55</c:f>
              <c:strCache>
                <c:ptCount val="5"/>
                <c:pt idx="0">
                  <c:v>Extremely</c:v>
                </c:pt>
                <c:pt idx="1">
                  <c:v>Very 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Graphs!$K$57:$O$57</c:f>
              <c:numCache>
                <c:formatCode>0.00%</c:formatCode>
                <c:ptCount val="5"/>
                <c:pt idx="0">
                  <c:v>0.48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75-4E59-BFC1-9E416C1D9BCD}"/>
            </c:ext>
          </c:extLst>
        </c:ser>
        <c:ser>
          <c:idx val="2"/>
          <c:order val="2"/>
          <c:tx>
            <c:strRef>
              <c:f>Graphs!$J$59</c:f>
              <c:strCache>
                <c:ptCount val="1"/>
                <c:pt idx="0">
                  <c:v>Org Conduct/Presentation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Graphs!$K$55:$O$55</c:f>
              <c:strCache>
                <c:ptCount val="5"/>
                <c:pt idx="0">
                  <c:v>Extremely</c:v>
                </c:pt>
                <c:pt idx="1">
                  <c:v>Very </c:v>
                </c:pt>
                <c:pt idx="2">
                  <c:v>Moderately</c:v>
                </c:pt>
                <c:pt idx="3">
                  <c:v>Slightly</c:v>
                </c:pt>
                <c:pt idx="4">
                  <c:v>Not at All</c:v>
                </c:pt>
              </c:strCache>
            </c:strRef>
          </c:cat>
          <c:val>
            <c:numRef>
              <c:f>Graphs!$K$59:$O$59</c:f>
              <c:numCache>
                <c:formatCode>0.00%</c:formatCode>
                <c:ptCount val="5"/>
                <c:pt idx="0">
                  <c:v>0.48</c:v>
                </c:pt>
                <c:pt idx="1">
                  <c:v>0.48</c:v>
                </c:pt>
                <c:pt idx="2">
                  <c:v>0.04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75-4E59-BFC1-9E416C1D9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791104"/>
        <c:axId val="132853760"/>
        <c:axId val="0"/>
      </c:bar3DChart>
      <c:catAx>
        <c:axId val="13179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853760"/>
        <c:crosses val="autoZero"/>
        <c:auto val="1"/>
        <c:lblAlgn val="ctr"/>
        <c:lblOffset val="100"/>
        <c:noMultiLvlLbl val="0"/>
      </c:catAx>
      <c:valAx>
        <c:axId val="13285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9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</xdr:row>
      <xdr:rowOff>0</xdr:rowOff>
    </xdr:from>
    <xdr:to>
      <xdr:col>8</xdr:col>
      <xdr:colOff>0</xdr:colOff>
      <xdr:row>28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666749</xdr:colOff>
      <xdr:row>13</xdr:row>
      <xdr:rowOff>4761</xdr:rowOff>
    </xdr:from>
    <xdr:to>
      <xdr:col>16</xdr:col>
      <xdr:colOff>685799</xdr:colOff>
      <xdr:row>28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</xdr:colOff>
      <xdr:row>35</xdr:row>
      <xdr:rowOff>171450</xdr:rowOff>
    </xdr:from>
    <xdr:to>
      <xdr:col>7</xdr:col>
      <xdr:colOff>676275</xdr:colOff>
      <xdr:row>51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4761</xdr:colOff>
      <xdr:row>36</xdr:row>
      <xdr:rowOff>0</xdr:rowOff>
    </xdr:from>
    <xdr:to>
      <xdr:col>16</xdr:col>
      <xdr:colOff>666749</xdr:colOff>
      <xdr:row>51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60</xdr:row>
      <xdr:rowOff>9525</xdr:rowOff>
    </xdr:from>
    <xdr:to>
      <xdr:col>8</xdr:col>
      <xdr:colOff>9524</xdr:colOff>
      <xdr:row>75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14287</xdr:colOff>
      <xdr:row>60</xdr:row>
      <xdr:rowOff>0</xdr:rowOff>
    </xdr:from>
    <xdr:to>
      <xdr:col>17</xdr:col>
      <xdr:colOff>0</xdr:colOff>
      <xdr:row>75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workbookViewId="0">
      <selection activeCell="Q57" sqref="Q57:Q58"/>
    </sheetView>
  </sheetViews>
  <sheetFormatPr defaultRowHeight="14.25" x14ac:dyDescent="0.2"/>
  <cols>
    <col min="1" max="1" width="22.375" customWidth="1"/>
    <col min="10" max="10" width="22.125" customWidth="1"/>
  </cols>
  <sheetData>
    <row r="1" spans="1:17" ht="1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3" spans="1:17" s="8" customFormat="1" ht="15" x14ac:dyDescent="0.25">
      <c r="A3" s="3" t="s">
        <v>18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21</v>
      </c>
      <c r="H3" s="12" t="s">
        <v>6</v>
      </c>
      <c r="J3" s="3" t="s">
        <v>7</v>
      </c>
      <c r="K3" s="9" t="s">
        <v>1</v>
      </c>
      <c r="L3" s="9" t="s">
        <v>2</v>
      </c>
      <c r="M3" s="9" t="s">
        <v>3</v>
      </c>
      <c r="N3" s="9" t="s">
        <v>4</v>
      </c>
      <c r="O3" s="9" t="s">
        <v>5</v>
      </c>
      <c r="P3" s="9" t="s">
        <v>21</v>
      </c>
      <c r="Q3" s="12" t="s">
        <v>6</v>
      </c>
    </row>
    <row r="4" spans="1:17" ht="37.5" customHeight="1" x14ac:dyDescent="0.25">
      <c r="A4" s="5" t="s">
        <v>19</v>
      </c>
      <c r="B4" s="4">
        <v>7</v>
      </c>
      <c r="C4" s="4">
        <v>12</v>
      </c>
      <c r="D4" s="4">
        <v>4</v>
      </c>
      <c r="E4" s="4">
        <v>1</v>
      </c>
      <c r="F4" s="4">
        <v>0</v>
      </c>
      <c r="G4" s="4">
        <v>1</v>
      </c>
      <c r="H4" s="13">
        <f t="shared" ref="H4:H12" si="0">SUM(B4:G4)</f>
        <v>25</v>
      </c>
      <c r="J4" s="5" t="s">
        <v>19</v>
      </c>
      <c r="K4" s="6">
        <f>B4/H4</f>
        <v>0.28000000000000003</v>
      </c>
      <c r="L4" s="6">
        <f>C4/H4</f>
        <v>0.48</v>
      </c>
      <c r="M4" s="6">
        <f>D4/H4</f>
        <v>0.16</v>
      </c>
      <c r="N4" s="6">
        <f>E4/H4</f>
        <v>0.04</v>
      </c>
      <c r="O4" s="6">
        <f>F4/H4</f>
        <v>0</v>
      </c>
      <c r="P4" s="6">
        <f>G4/H4</f>
        <v>0.04</v>
      </c>
      <c r="Q4" s="6">
        <f>SUM(K4:P4)</f>
        <v>1</v>
      </c>
    </row>
    <row r="5" spans="1:17" ht="48.75" customHeight="1" x14ac:dyDescent="0.25">
      <c r="A5" s="5" t="s">
        <v>20</v>
      </c>
      <c r="B5" s="4">
        <v>5</v>
      </c>
      <c r="C5" s="4">
        <v>8</v>
      </c>
      <c r="D5" s="4">
        <v>5</v>
      </c>
      <c r="E5" s="4">
        <v>4</v>
      </c>
      <c r="F5" s="4">
        <v>2</v>
      </c>
      <c r="G5" s="4">
        <v>1</v>
      </c>
      <c r="H5" s="13">
        <f t="shared" si="0"/>
        <v>25</v>
      </c>
      <c r="J5" s="5" t="s">
        <v>20</v>
      </c>
      <c r="K5" s="6">
        <f t="shared" ref="K5:K12" si="1">B5/H5</f>
        <v>0.2</v>
      </c>
      <c r="L5" s="6">
        <f t="shared" ref="L5:L12" si="2">C5/H5</f>
        <v>0.32</v>
      </c>
      <c r="M5" s="6">
        <f t="shared" ref="M5:M12" si="3">D5/H5</f>
        <v>0.2</v>
      </c>
      <c r="N5" s="6">
        <f t="shared" ref="N5:N12" si="4">E5/H5</f>
        <v>0.16</v>
      </c>
      <c r="O5" s="6">
        <f t="shared" ref="O5:O12" si="5">F5/H5</f>
        <v>0.08</v>
      </c>
      <c r="P5" s="6">
        <f t="shared" ref="P5:P12" si="6">G5/H5</f>
        <v>0.04</v>
      </c>
      <c r="Q5" s="6">
        <f t="shared" ref="Q5:Q12" si="7">SUM(K5:P5)</f>
        <v>1</v>
      </c>
    </row>
    <row r="6" spans="1:17" ht="46.5" customHeight="1" x14ac:dyDescent="0.25">
      <c r="A6" s="5" t="s">
        <v>22</v>
      </c>
      <c r="B6" s="4">
        <v>3</v>
      </c>
      <c r="C6" s="4">
        <v>6</v>
      </c>
      <c r="D6" s="4">
        <v>7</v>
      </c>
      <c r="E6" s="4">
        <v>6</v>
      </c>
      <c r="F6" s="4">
        <v>2</v>
      </c>
      <c r="G6" s="4">
        <v>1</v>
      </c>
      <c r="H6" s="13">
        <f t="shared" si="0"/>
        <v>25</v>
      </c>
      <c r="J6" s="5" t="s">
        <v>22</v>
      </c>
      <c r="K6" s="6">
        <f t="shared" si="1"/>
        <v>0.12</v>
      </c>
      <c r="L6" s="6">
        <f t="shared" si="2"/>
        <v>0.24</v>
      </c>
      <c r="M6" s="6">
        <f t="shared" si="3"/>
        <v>0.28000000000000003</v>
      </c>
      <c r="N6" s="6">
        <f t="shared" si="4"/>
        <v>0.24</v>
      </c>
      <c r="O6" s="6">
        <f t="shared" si="5"/>
        <v>0.08</v>
      </c>
      <c r="P6" s="6">
        <f t="shared" si="6"/>
        <v>0.04</v>
      </c>
      <c r="Q6" s="6">
        <f t="shared" si="7"/>
        <v>1</v>
      </c>
    </row>
    <row r="7" spans="1:17" ht="54.75" customHeight="1" x14ac:dyDescent="0.25">
      <c r="A7" s="5" t="s">
        <v>23</v>
      </c>
      <c r="B7" s="4">
        <v>3</v>
      </c>
      <c r="C7" s="4">
        <v>6</v>
      </c>
      <c r="D7" s="4">
        <v>14</v>
      </c>
      <c r="E7" s="4">
        <v>1</v>
      </c>
      <c r="F7" s="4">
        <v>0</v>
      </c>
      <c r="G7" s="4">
        <v>1</v>
      </c>
      <c r="H7" s="13">
        <f t="shared" si="0"/>
        <v>25</v>
      </c>
      <c r="J7" s="5" t="s">
        <v>23</v>
      </c>
      <c r="K7" s="6">
        <f t="shared" si="1"/>
        <v>0.12</v>
      </c>
      <c r="L7" s="6">
        <f t="shared" si="2"/>
        <v>0.24</v>
      </c>
      <c r="M7" s="6">
        <f t="shared" si="3"/>
        <v>0.56000000000000005</v>
      </c>
      <c r="N7" s="6">
        <f t="shared" si="4"/>
        <v>0.04</v>
      </c>
      <c r="O7" s="6">
        <f t="shared" si="5"/>
        <v>0</v>
      </c>
      <c r="P7" s="6">
        <f t="shared" si="6"/>
        <v>0.04</v>
      </c>
      <c r="Q7" s="6">
        <f t="shared" si="7"/>
        <v>1</v>
      </c>
    </row>
    <row r="8" spans="1:17" ht="38.25" customHeight="1" x14ac:dyDescent="0.25">
      <c r="A8" s="5" t="s">
        <v>24</v>
      </c>
      <c r="B8" s="4">
        <v>5</v>
      </c>
      <c r="C8" s="4">
        <v>13</v>
      </c>
      <c r="D8" s="4">
        <v>5</v>
      </c>
      <c r="E8" s="4">
        <v>1</v>
      </c>
      <c r="F8" s="4">
        <v>0</v>
      </c>
      <c r="G8" s="4">
        <v>1</v>
      </c>
      <c r="H8" s="13">
        <f t="shared" si="0"/>
        <v>25</v>
      </c>
      <c r="J8" s="5" t="s">
        <v>24</v>
      </c>
      <c r="K8" s="6">
        <f t="shared" si="1"/>
        <v>0.2</v>
      </c>
      <c r="L8" s="6">
        <f t="shared" si="2"/>
        <v>0.52</v>
      </c>
      <c r="M8" s="6">
        <f t="shared" si="3"/>
        <v>0.2</v>
      </c>
      <c r="N8" s="6">
        <f t="shared" si="4"/>
        <v>0.04</v>
      </c>
      <c r="O8" s="6">
        <f t="shared" si="5"/>
        <v>0</v>
      </c>
      <c r="P8" s="6">
        <f t="shared" si="6"/>
        <v>0.04</v>
      </c>
      <c r="Q8" s="6">
        <f t="shared" si="7"/>
        <v>1</v>
      </c>
    </row>
    <row r="9" spans="1:17" ht="33" customHeight="1" x14ac:dyDescent="0.25">
      <c r="A9" s="5" t="s">
        <v>25</v>
      </c>
      <c r="B9" s="4">
        <v>9</v>
      </c>
      <c r="C9" s="4">
        <v>9</v>
      </c>
      <c r="D9" s="4">
        <v>3</v>
      </c>
      <c r="E9" s="4">
        <v>1</v>
      </c>
      <c r="F9" s="4">
        <v>2</v>
      </c>
      <c r="G9" s="4">
        <v>1</v>
      </c>
      <c r="H9" s="13">
        <f t="shared" si="0"/>
        <v>25</v>
      </c>
      <c r="J9" s="5" t="s">
        <v>25</v>
      </c>
      <c r="K9" s="6">
        <f t="shared" si="1"/>
        <v>0.36</v>
      </c>
      <c r="L9" s="6">
        <f t="shared" si="2"/>
        <v>0.36</v>
      </c>
      <c r="M9" s="6">
        <f t="shared" si="3"/>
        <v>0.12</v>
      </c>
      <c r="N9" s="6">
        <f t="shared" si="4"/>
        <v>0.04</v>
      </c>
      <c r="O9" s="6">
        <f t="shared" si="5"/>
        <v>0.08</v>
      </c>
      <c r="P9" s="6">
        <f t="shared" si="6"/>
        <v>0.04</v>
      </c>
      <c r="Q9" s="6">
        <f t="shared" si="7"/>
        <v>1</v>
      </c>
    </row>
    <row r="10" spans="1:17" ht="34.5" customHeight="1" x14ac:dyDescent="0.25">
      <c r="A10" s="5" t="s">
        <v>26</v>
      </c>
      <c r="B10" s="4">
        <v>4</v>
      </c>
      <c r="C10" s="4">
        <v>13</v>
      </c>
      <c r="D10" s="4">
        <v>6</v>
      </c>
      <c r="E10" s="4">
        <v>1</v>
      </c>
      <c r="F10" s="4">
        <v>0</v>
      </c>
      <c r="G10" s="4">
        <v>1</v>
      </c>
      <c r="H10" s="13">
        <f t="shared" si="0"/>
        <v>25</v>
      </c>
      <c r="J10" s="5" t="s">
        <v>26</v>
      </c>
      <c r="K10" s="6">
        <f t="shared" si="1"/>
        <v>0.16</v>
      </c>
      <c r="L10" s="6">
        <f t="shared" si="2"/>
        <v>0.52</v>
      </c>
      <c r="M10" s="6">
        <f t="shared" si="3"/>
        <v>0.24</v>
      </c>
      <c r="N10" s="6">
        <f t="shared" si="4"/>
        <v>0.04</v>
      </c>
      <c r="O10" s="6">
        <f t="shared" si="5"/>
        <v>0</v>
      </c>
      <c r="P10" s="6">
        <f t="shared" si="6"/>
        <v>0.04</v>
      </c>
      <c r="Q10" s="6">
        <f t="shared" si="7"/>
        <v>1</v>
      </c>
    </row>
    <row r="11" spans="1:17" ht="21.75" customHeight="1" x14ac:dyDescent="0.25">
      <c r="A11" s="5" t="s">
        <v>27</v>
      </c>
      <c r="B11" s="4">
        <v>3</v>
      </c>
      <c r="C11" s="4">
        <v>7</v>
      </c>
      <c r="D11" s="4">
        <v>9</v>
      </c>
      <c r="E11" s="4">
        <v>5</v>
      </c>
      <c r="F11" s="4">
        <v>1</v>
      </c>
      <c r="G11" s="4">
        <v>0</v>
      </c>
      <c r="H11" s="13">
        <f t="shared" si="0"/>
        <v>25</v>
      </c>
      <c r="J11" s="5" t="s">
        <v>27</v>
      </c>
      <c r="K11" s="6">
        <f t="shared" si="1"/>
        <v>0.12</v>
      </c>
      <c r="L11" s="6">
        <f t="shared" si="2"/>
        <v>0.28000000000000003</v>
      </c>
      <c r="M11" s="6">
        <f t="shared" si="3"/>
        <v>0.36</v>
      </c>
      <c r="N11" s="6">
        <f t="shared" si="4"/>
        <v>0.2</v>
      </c>
      <c r="O11" s="6">
        <f t="shared" si="5"/>
        <v>0.04</v>
      </c>
      <c r="P11" s="6">
        <f t="shared" si="6"/>
        <v>0</v>
      </c>
      <c r="Q11" s="6">
        <f t="shared" si="7"/>
        <v>1</v>
      </c>
    </row>
    <row r="12" spans="1:17" ht="21" customHeight="1" x14ac:dyDescent="0.25">
      <c r="A12" s="5" t="s">
        <v>28</v>
      </c>
      <c r="B12" s="4">
        <v>3</v>
      </c>
      <c r="C12" s="4">
        <v>15</v>
      </c>
      <c r="D12" s="4">
        <v>4</v>
      </c>
      <c r="E12" s="4">
        <v>1</v>
      </c>
      <c r="F12" s="4">
        <v>1</v>
      </c>
      <c r="G12" s="4">
        <v>1</v>
      </c>
      <c r="H12" s="13">
        <f t="shared" si="0"/>
        <v>25</v>
      </c>
      <c r="J12" s="5" t="s">
        <v>28</v>
      </c>
      <c r="K12" s="6">
        <f t="shared" si="1"/>
        <v>0.12</v>
      </c>
      <c r="L12" s="6">
        <f t="shared" si="2"/>
        <v>0.6</v>
      </c>
      <c r="M12" s="6">
        <f t="shared" si="3"/>
        <v>0.16</v>
      </c>
      <c r="N12" s="6">
        <f t="shared" si="4"/>
        <v>0.04</v>
      </c>
      <c r="O12" s="6">
        <f t="shared" si="5"/>
        <v>0.04</v>
      </c>
      <c r="P12" s="6">
        <f t="shared" si="6"/>
        <v>0.04</v>
      </c>
      <c r="Q12" s="6">
        <f t="shared" si="7"/>
        <v>1</v>
      </c>
    </row>
    <row r="13" spans="1:17" x14ac:dyDescent="0.2">
      <c r="P13" s="6"/>
    </row>
    <row r="28" spans="1:17" ht="30.75" customHeight="1" x14ac:dyDescent="0.2"/>
    <row r="30" spans="1:17" ht="15" x14ac:dyDescent="0.25">
      <c r="A30" s="1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2" spans="1:17" s="8" customFormat="1" x14ac:dyDescent="0.2">
      <c r="A32" s="9" t="s">
        <v>17</v>
      </c>
      <c r="B32" s="9" t="s">
        <v>1</v>
      </c>
      <c r="C32" s="9" t="s">
        <v>9</v>
      </c>
      <c r="D32" s="9" t="s">
        <v>3</v>
      </c>
      <c r="E32" s="9" t="s">
        <v>4</v>
      </c>
      <c r="F32" s="9" t="s">
        <v>5</v>
      </c>
      <c r="G32" s="9" t="s">
        <v>21</v>
      </c>
      <c r="H32" s="9" t="s">
        <v>6</v>
      </c>
      <c r="J32" s="9" t="s">
        <v>7</v>
      </c>
      <c r="K32" s="9" t="s">
        <v>1</v>
      </c>
      <c r="L32" s="9" t="s">
        <v>9</v>
      </c>
      <c r="M32" s="9" t="s">
        <v>3</v>
      </c>
      <c r="N32" s="9" t="s">
        <v>4</v>
      </c>
      <c r="O32" s="9" t="s">
        <v>5</v>
      </c>
      <c r="P32" s="9" t="s">
        <v>21</v>
      </c>
      <c r="Q32" s="9" t="s">
        <v>6</v>
      </c>
    </row>
    <row r="33" spans="1:17" ht="15" x14ac:dyDescent="0.25">
      <c r="A33" s="7" t="s">
        <v>10</v>
      </c>
      <c r="B33" s="7">
        <v>12</v>
      </c>
      <c r="C33" s="7">
        <v>12</v>
      </c>
      <c r="D33" s="7">
        <v>1</v>
      </c>
      <c r="E33" s="7">
        <v>0</v>
      </c>
      <c r="F33" s="7">
        <v>0</v>
      </c>
      <c r="G33" s="7">
        <v>0</v>
      </c>
      <c r="H33" s="14">
        <f>SUM(B33:G33)</f>
        <v>25</v>
      </c>
      <c r="J33" s="7" t="s">
        <v>10</v>
      </c>
      <c r="K33" s="6">
        <f>B33/H33</f>
        <v>0.48</v>
      </c>
      <c r="L33" s="6">
        <f>C33/H33</f>
        <v>0.48</v>
      </c>
      <c r="M33" s="6">
        <f>D33/H33</f>
        <v>0.04</v>
      </c>
      <c r="N33" s="6">
        <f>E33/H33</f>
        <v>0</v>
      </c>
      <c r="O33" s="6">
        <f>F33/H33</f>
        <v>0</v>
      </c>
      <c r="P33" s="6">
        <f>G33/H33</f>
        <v>0</v>
      </c>
      <c r="Q33" s="6">
        <f>SUM(K33:P33)</f>
        <v>1</v>
      </c>
    </row>
    <row r="34" spans="1:17" ht="15" x14ac:dyDescent="0.25">
      <c r="A34" s="7" t="s">
        <v>11</v>
      </c>
      <c r="B34" s="7">
        <v>12</v>
      </c>
      <c r="C34" s="7">
        <v>13</v>
      </c>
      <c r="D34" s="7">
        <v>0</v>
      </c>
      <c r="E34" s="7">
        <v>0</v>
      </c>
      <c r="F34" s="7">
        <v>0</v>
      </c>
      <c r="G34" s="7">
        <v>0</v>
      </c>
      <c r="H34" s="14">
        <f t="shared" ref="H34:H35" si="8">SUM(B34:G34)</f>
        <v>25</v>
      </c>
      <c r="J34" s="7" t="s">
        <v>13</v>
      </c>
      <c r="K34" s="6">
        <f>B34/H34</f>
        <v>0.48</v>
      </c>
      <c r="L34" s="6">
        <f>C34/H34</f>
        <v>0.52</v>
      </c>
      <c r="M34" s="6">
        <f>D34/H34</f>
        <v>0</v>
      </c>
      <c r="N34" s="6">
        <f>E34/H34</f>
        <v>0</v>
      </c>
      <c r="O34" s="6">
        <f>F34/H34</f>
        <v>0</v>
      </c>
      <c r="P34" s="6">
        <f t="shared" ref="P34:P35" si="9">G34/H34</f>
        <v>0</v>
      </c>
      <c r="Q34" s="6">
        <f t="shared" ref="Q34:Q35" si="10">SUM(K34:P34)</f>
        <v>1</v>
      </c>
    </row>
    <row r="35" spans="1:17" ht="15" x14ac:dyDescent="0.25">
      <c r="A35" s="7" t="s">
        <v>12</v>
      </c>
      <c r="B35" s="7">
        <v>15</v>
      </c>
      <c r="C35" s="7">
        <v>8</v>
      </c>
      <c r="D35" s="7">
        <v>0</v>
      </c>
      <c r="E35" s="7">
        <v>0</v>
      </c>
      <c r="F35" s="7">
        <v>0</v>
      </c>
      <c r="G35" s="7">
        <v>2</v>
      </c>
      <c r="H35" s="14">
        <f t="shared" si="8"/>
        <v>25</v>
      </c>
      <c r="J35" s="7" t="s">
        <v>12</v>
      </c>
      <c r="K35" s="6">
        <f>B35/H35</f>
        <v>0.6</v>
      </c>
      <c r="L35" s="6">
        <f>C35/H35</f>
        <v>0.32</v>
      </c>
      <c r="M35" s="6">
        <f>D35/H35</f>
        <v>0</v>
      </c>
      <c r="N35" s="6">
        <f>E35/H35</f>
        <v>0</v>
      </c>
      <c r="O35" s="6">
        <f>F35/H35</f>
        <v>0</v>
      </c>
      <c r="P35" s="6">
        <f t="shared" si="9"/>
        <v>0.08</v>
      </c>
      <c r="Q35" s="6">
        <f t="shared" si="10"/>
        <v>0.99999999999999989</v>
      </c>
    </row>
    <row r="53" spans="1:17" ht="15" x14ac:dyDescent="0.25">
      <c r="A53" s="1" t="s">
        <v>14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5" spans="1:17" s="8" customFormat="1" x14ac:dyDescent="0.2">
      <c r="A55" s="9" t="s">
        <v>16</v>
      </c>
      <c r="B55" s="9" t="s">
        <v>1</v>
      </c>
      <c r="C55" s="9" t="s">
        <v>2</v>
      </c>
      <c r="D55" s="9" t="s">
        <v>3</v>
      </c>
      <c r="E55" s="9" t="s">
        <v>4</v>
      </c>
      <c r="F55" s="9" t="s">
        <v>5</v>
      </c>
      <c r="G55" s="9" t="s">
        <v>21</v>
      </c>
      <c r="H55" s="9" t="s">
        <v>6</v>
      </c>
      <c r="J55" s="9" t="s">
        <v>7</v>
      </c>
      <c r="K55" s="9" t="s">
        <v>1</v>
      </c>
      <c r="L55" s="9" t="s">
        <v>9</v>
      </c>
      <c r="M55" s="9" t="s">
        <v>3</v>
      </c>
      <c r="N55" s="9" t="s">
        <v>4</v>
      </c>
      <c r="O55" s="9" t="s">
        <v>5</v>
      </c>
      <c r="P55" s="9" t="s">
        <v>21</v>
      </c>
      <c r="Q55" s="9" t="s">
        <v>6</v>
      </c>
    </row>
    <row r="56" spans="1:17" ht="15" x14ac:dyDescent="0.25">
      <c r="A56" s="7" t="s">
        <v>29</v>
      </c>
      <c r="B56" s="7">
        <v>12</v>
      </c>
      <c r="C56" s="7">
        <v>10</v>
      </c>
      <c r="D56" s="7">
        <v>1</v>
      </c>
      <c r="E56" s="7">
        <v>0</v>
      </c>
      <c r="F56" s="7">
        <v>0</v>
      </c>
      <c r="G56" s="7">
        <v>2</v>
      </c>
      <c r="H56" s="15">
        <f>SUM(B56:G56)</f>
        <v>25</v>
      </c>
      <c r="J56" s="7" t="s">
        <v>29</v>
      </c>
      <c r="K56" s="6">
        <f>B56/H56</f>
        <v>0.48</v>
      </c>
      <c r="L56" s="6">
        <f>C56/H56</f>
        <v>0.4</v>
      </c>
      <c r="M56" s="6">
        <f>D56/H56</f>
        <v>0.04</v>
      </c>
      <c r="N56" s="6">
        <f>E56/H56</f>
        <v>0</v>
      </c>
      <c r="O56" s="6">
        <f>F56/H56</f>
        <v>0</v>
      </c>
      <c r="P56" s="6">
        <f>G56/H56</f>
        <v>0.08</v>
      </c>
      <c r="Q56" s="6">
        <f>SUM(K56:P56)</f>
        <v>1</v>
      </c>
    </row>
    <row r="57" spans="1:17" ht="15" x14ac:dyDescent="0.25">
      <c r="A57" s="7" t="s">
        <v>30</v>
      </c>
      <c r="B57" s="7">
        <v>12</v>
      </c>
      <c r="C57" s="7">
        <v>10</v>
      </c>
      <c r="D57" s="7">
        <v>0</v>
      </c>
      <c r="E57" s="7">
        <v>0</v>
      </c>
      <c r="F57" s="7">
        <v>0</v>
      </c>
      <c r="G57" s="7">
        <v>3</v>
      </c>
      <c r="H57" s="15">
        <f>SUM(B57:G57)</f>
        <v>25</v>
      </c>
      <c r="J57" s="7" t="s">
        <v>30</v>
      </c>
      <c r="K57" s="6">
        <f t="shared" ref="K57:K59" si="11">B57/H57</f>
        <v>0.48</v>
      </c>
      <c r="L57" s="6">
        <f t="shared" ref="L57:L59" si="12">C57/H57</f>
        <v>0.4</v>
      </c>
      <c r="M57" s="6">
        <f t="shared" ref="M57:M59" si="13">D57/H57</f>
        <v>0</v>
      </c>
      <c r="N57" s="6">
        <f t="shared" ref="N57:N59" si="14">E57/H57</f>
        <v>0</v>
      </c>
      <c r="O57" s="6">
        <f t="shared" ref="O57:O59" si="15">F57/H57</f>
        <v>0</v>
      </c>
      <c r="P57" s="6">
        <f t="shared" ref="P57:P59" si="16">G57/H57</f>
        <v>0.12</v>
      </c>
      <c r="Q57" s="6">
        <f t="shared" ref="Q57:Q59" si="17">SUM(K57:P57)</f>
        <v>1</v>
      </c>
    </row>
    <row r="58" spans="1:17" ht="15" x14ac:dyDescent="0.25">
      <c r="A58" s="7" t="s">
        <v>15</v>
      </c>
      <c r="B58" s="7">
        <v>12</v>
      </c>
      <c r="C58" s="7">
        <v>13</v>
      </c>
      <c r="D58" s="7">
        <v>0</v>
      </c>
      <c r="E58" s="7">
        <v>0</v>
      </c>
      <c r="F58" s="7">
        <v>0</v>
      </c>
      <c r="G58" s="7">
        <v>0</v>
      </c>
      <c r="H58" s="15">
        <f>SUM(B58:G58)</f>
        <v>25</v>
      </c>
      <c r="J58" s="7" t="s">
        <v>15</v>
      </c>
      <c r="K58" s="6">
        <f t="shared" si="11"/>
        <v>0.48</v>
      </c>
      <c r="L58" s="6">
        <f t="shared" si="12"/>
        <v>0.52</v>
      </c>
      <c r="M58" s="6">
        <f t="shared" si="13"/>
        <v>0</v>
      </c>
      <c r="N58" s="6">
        <f t="shared" si="14"/>
        <v>0</v>
      </c>
      <c r="O58" s="6">
        <f t="shared" si="15"/>
        <v>0</v>
      </c>
      <c r="P58" s="6">
        <f t="shared" si="16"/>
        <v>0</v>
      </c>
      <c r="Q58" s="6">
        <f t="shared" si="17"/>
        <v>1</v>
      </c>
    </row>
    <row r="59" spans="1:17" ht="15" x14ac:dyDescent="0.25">
      <c r="A59" s="7" t="s">
        <v>31</v>
      </c>
      <c r="B59" s="7">
        <v>12</v>
      </c>
      <c r="C59" s="7">
        <v>12</v>
      </c>
      <c r="D59" s="7">
        <v>1</v>
      </c>
      <c r="E59" s="7">
        <v>0</v>
      </c>
      <c r="F59" s="7">
        <v>0</v>
      </c>
      <c r="G59" s="7">
        <v>0</v>
      </c>
      <c r="H59" s="15">
        <f>SUM(B59:G59)</f>
        <v>25</v>
      </c>
      <c r="J59" s="7" t="s">
        <v>31</v>
      </c>
      <c r="K59" s="6">
        <f t="shared" si="11"/>
        <v>0.48</v>
      </c>
      <c r="L59" s="6">
        <f t="shared" si="12"/>
        <v>0.48</v>
      </c>
      <c r="M59" s="6">
        <f t="shared" si="13"/>
        <v>0.04</v>
      </c>
      <c r="N59" s="6">
        <f t="shared" si="14"/>
        <v>0</v>
      </c>
      <c r="O59" s="6">
        <f t="shared" si="15"/>
        <v>0</v>
      </c>
      <c r="P59" s="6">
        <f t="shared" si="16"/>
        <v>0</v>
      </c>
      <c r="Q59" s="6">
        <f t="shared" si="17"/>
        <v>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15" sqref="A15"/>
    </sheetView>
  </sheetViews>
  <sheetFormatPr defaultRowHeight="14.25" x14ac:dyDescent="0.2"/>
  <cols>
    <col min="1" max="1" width="144.125" customWidth="1"/>
  </cols>
  <sheetData>
    <row r="1" spans="1:1" ht="15" x14ac:dyDescent="0.25">
      <c r="A1" s="21" t="s">
        <v>18</v>
      </c>
    </row>
    <row r="2" spans="1:1" x14ac:dyDescent="0.2">
      <c r="A2" s="17" t="s">
        <v>32</v>
      </c>
    </row>
    <row r="3" spans="1:1" x14ac:dyDescent="0.2">
      <c r="A3" s="22"/>
    </row>
    <row r="4" spans="1:1" x14ac:dyDescent="0.2">
      <c r="A4" s="18" t="s">
        <v>33</v>
      </c>
    </row>
    <row r="5" spans="1:1" x14ac:dyDescent="0.2">
      <c r="A5" s="22"/>
    </row>
    <row r="6" spans="1:1" x14ac:dyDescent="0.2">
      <c r="A6" s="18" t="s">
        <v>34</v>
      </c>
    </row>
    <row r="7" spans="1:1" x14ac:dyDescent="0.2">
      <c r="A7" s="22"/>
    </row>
    <row r="8" spans="1:1" ht="28.5" x14ac:dyDescent="0.2">
      <c r="A8" s="18" t="s">
        <v>35</v>
      </c>
    </row>
    <row r="9" spans="1:1" x14ac:dyDescent="0.2">
      <c r="A9" s="22"/>
    </row>
    <row r="10" spans="1:1" x14ac:dyDescent="0.2">
      <c r="A10" s="16" t="s">
        <v>53</v>
      </c>
    </row>
    <row r="11" spans="1:1" x14ac:dyDescent="0.2">
      <c r="A11" s="16"/>
    </row>
    <row r="12" spans="1:1" x14ac:dyDescent="0.2">
      <c r="A12" s="16"/>
    </row>
    <row r="13" spans="1:1" x14ac:dyDescent="0.2">
      <c r="A13" s="16"/>
    </row>
    <row r="14" spans="1:1" x14ac:dyDescent="0.2">
      <c r="A14" s="16"/>
    </row>
    <row r="15" spans="1:1" x14ac:dyDescent="0.2">
      <c r="A15" s="16"/>
    </row>
    <row r="16" spans="1:1" x14ac:dyDescent="0.2">
      <c r="A16" s="16"/>
    </row>
    <row r="17" spans="1:1" x14ac:dyDescent="0.2">
      <c r="A17" s="16"/>
    </row>
    <row r="18" spans="1:1" x14ac:dyDescent="0.2">
      <c r="A18" s="16"/>
    </row>
    <row r="19" spans="1:1" x14ac:dyDescent="0.2">
      <c r="A19" s="16"/>
    </row>
    <row r="20" spans="1:1" x14ac:dyDescent="0.2">
      <c r="A20" s="16"/>
    </row>
    <row r="21" spans="1:1" x14ac:dyDescent="0.2">
      <c r="A21" s="16"/>
    </row>
    <row r="22" spans="1:1" x14ac:dyDescent="0.2">
      <c r="A22" s="16"/>
    </row>
    <row r="23" spans="1:1" x14ac:dyDescent="0.2">
      <c r="A23" s="16"/>
    </row>
    <row r="24" spans="1:1" x14ac:dyDescent="0.2">
      <c r="A24" s="16"/>
    </row>
    <row r="25" spans="1:1" x14ac:dyDescent="0.2">
      <c r="A2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0"/>
  <sheetViews>
    <sheetView workbookViewId="0">
      <selection activeCell="A23" sqref="A23"/>
    </sheetView>
  </sheetViews>
  <sheetFormatPr defaultRowHeight="14.25" x14ac:dyDescent="0.2"/>
  <cols>
    <col min="1" max="1" width="144.125" customWidth="1"/>
  </cols>
  <sheetData>
    <row r="1" spans="1:1" ht="15" x14ac:dyDescent="0.25">
      <c r="A1" s="24" t="s">
        <v>36</v>
      </c>
    </row>
    <row r="2" spans="1:1" x14ac:dyDescent="0.2">
      <c r="A2" s="18"/>
    </row>
    <row r="3" spans="1:1" ht="18" customHeight="1" x14ac:dyDescent="0.2">
      <c r="A3" s="22" t="s">
        <v>37</v>
      </c>
    </row>
    <row r="4" spans="1:1" x14ac:dyDescent="0.2">
      <c r="A4" s="18"/>
    </row>
    <row r="5" spans="1:1" x14ac:dyDescent="0.2">
      <c r="A5" s="22" t="s">
        <v>39</v>
      </c>
    </row>
    <row r="6" spans="1:1" x14ac:dyDescent="0.2">
      <c r="A6" s="18"/>
    </row>
    <row r="7" spans="1:1" x14ac:dyDescent="0.2">
      <c r="A7" s="22" t="s">
        <v>38</v>
      </c>
    </row>
    <row r="8" spans="1:1" x14ac:dyDescent="0.2">
      <c r="A8" s="18"/>
    </row>
    <row r="9" spans="1:1" x14ac:dyDescent="0.2">
      <c r="A9" s="10"/>
    </row>
    <row r="10" spans="1:1" x14ac:dyDescent="0.2">
      <c r="A10" s="10"/>
    </row>
    <row r="11" spans="1:1" x14ac:dyDescent="0.2">
      <c r="A11" s="10"/>
    </row>
    <row r="12" spans="1:1" x14ac:dyDescent="0.2">
      <c r="A12" s="10"/>
    </row>
    <row r="13" spans="1:1" x14ac:dyDescent="0.2">
      <c r="A13" s="10"/>
    </row>
    <row r="14" spans="1:1" x14ac:dyDescent="0.2">
      <c r="A14" s="10"/>
    </row>
    <row r="15" spans="1:1" x14ac:dyDescent="0.2">
      <c r="A15" s="10"/>
    </row>
    <row r="16" spans="1:1" x14ac:dyDescent="0.2">
      <c r="A16" s="11"/>
    </row>
    <row r="17" spans="1:1" x14ac:dyDescent="0.2">
      <c r="A17" s="11"/>
    </row>
    <row r="18" spans="1:1" x14ac:dyDescent="0.2">
      <c r="A18" s="11"/>
    </row>
    <row r="19" spans="1:1" x14ac:dyDescent="0.2">
      <c r="A19" s="11"/>
    </row>
    <row r="20" spans="1:1" x14ac:dyDescent="0.2">
      <c r="A20" s="11"/>
    </row>
    <row r="21" spans="1:1" x14ac:dyDescent="0.2">
      <c r="A21" s="11"/>
    </row>
    <row r="22" spans="1:1" x14ac:dyDescent="0.2">
      <c r="A22" s="11"/>
    </row>
    <row r="23" spans="1:1" x14ac:dyDescent="0.2">
      <c r="A23" s="11"/>
    </row>
    <row r="24" spans="1:1" x14ac:dyDescent="0.2">
      <c r="A24" s="11"/>
    </row>
    <row r="25" spans="1:1" x14ac:dyDescent="0.2">
      <c r="A25" s="11"/>
    </row>
    <row r="26" spans="1:1" x14ac:dyDescent="0.2">
      <c r="A26" s="11"/>
    </row>
    <row r="27" spans="1:1" x14ac:dyDescent="0.2">
      <c r="A27" s="11"/>
    </row>
    <row r="28" spans="1:1" x14ac:dyDescent="0.2">
      <c r="A28" s="11"/>
    </row>
    <row r="29" spans="1:1" x14ac:dyDescent="0.2">
      <c r="A29" s="11"/>
    </row>
    <row r="30" spans="1:1" x14ac:dyDescent="0.2">
      <c r="A30" s="11"/>
    </row>
    <row r="31" spans="1:1" x14ac:dyDescent="0.2">
      <c r="A31" s="11"/>
    </row>
    <row r="32" spans="1:1" x14ac:dyDescent="0.2">
      <c r="A32" s="11"/>
    </row>
    <row r="33" spans="1:1" x14ac:dyDescent="0.2">
      <c r="A33" s="11"/>
    </row>
    <row r="34" spans="1:1" x14ac:dyDescent="0.2">
      <c r="A34" s="11"/>
    </row>
    <row r="35" spans="1:1" x14ac:dyDescent="0.2">
      <c r="A35" s="11"/>
    </row>
    <row r="36" spans="1:1" x14ac:dyDescent="0.2">
      <c r="A36" s="11"/>
    </row>
    <row r="37" spans="1:1" x14ac:dyDescent="0.2">
      <c r="A37" s="11"/>
    </row>
    <row r="38" spans="1:1" x14ac:dyDescent="0.2">
      <c r="A38" s="11"/>
    </row>
    <row r="39" spans="1:1" x14ac:dyDescent="0.2">
      <c r="A39" s="11"/>
    </row>
    <row r="40" spans="1:1" x14ac:dyDescent="0.2">
      <c r="A40" s="11"/>
    </row>
    <row r="41" spans="1:1" x14ac:dyDescent="0.2">
      <c r="A41" s="11"/>
    </row>
    <row r="42" spans="1:1" x14ac:dyDescent="0.2">
      <c r="A42" s="11"/>
    </row>
    <row r="43" spans="1:1" x14ac:dyDescent="0.2">
      <c r="A43" s="11"/>
    </row>
    <row r="44" spans="1:1" x14ac:dyDescent="0.2">
      <c r="A44" s="11"/>
    </row>
    <row r="45" spans="1:1" x14ac:dyDescent="0.2">
      <c r="A45" s="11"/>
    </row>
    <row r="46" spans="1:1" x14ac:dyDescent="0.2">
      <c r="A46" s="11"/>
    </row>
    <row r="47" spans="1:1" x14ac:dyDescent="0.2">
      <c r="A47" s="11"/>
    </row>
    <row r="48" spans="1:1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4" spans="1: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93" spans="1:1" x14ac:dyDescent="0.2">
      <c r="A93" s="11"/>
    </row>
    <row r="94" spans="1:1" x14ac:dyDescent="0.2">
      <c r="A94" s="11"/>
    </row>
    <row r="95" spans="1:1" x14ac:dyDescent="0.2">
      <c r="A95" s="11"/>
    </row>
    <row r="96" spans="1:1" x14ac:dyDescent="0.2">
      <c r="A96" s="11"/>
    </row>
    <row r="97" spans="1:1" x14ac:dyDescent="0.2">
      <c r="A97" s="11"/>
    </row>
    <row r="98" spans="1:1" x14ac:dyDescent="0.2">
      <c r="A98" s="11"/>
    </row>
    <row r="99" spans="1:1" x14ac:dyDescent="0.2">
      <c r="A99" s="11"/>
    </row>
    <row r="100" spans="1:1" x14ac:dyDescent="0.2">
      <c r="A100" s="11"/>
    </row>
    <row r="101" spans="1:1" x14ac:dyDescent="0.2">
      <c r="A101" s="11"/>
    </row>
    <row r="102" spans="1:1" x14ac:dyDescent="0.2">
      <c r="A102" s="11"/>
    </row>
    <row r="103" spans="1:1" x14ac:dyDescent="0.2">
      <c r="A103" s="11"/>
    </row>
    <row r="104" spans="1:1" x14ac:dyDescent="0.2">
      <c r="A104" s="11"/>
    </row>
    <row r="105" spans="1:1" x14ac:dyDescent="0.2">
      <c r="A105" s="11"/>
    </row>
    <row r="106" spans="1:1" x14ac:dyDescent="0.2">
      <c r="A106" s="11"/>
    </row>
    <row r="107" spans="1:1" x14ac:dyDescent="0.2">
      <c r="A107" s="11"/>
    </row>
    <row r="108" spans="1:1" x14ac:dyDescent="0.2">
      <c r="A108" s="11"/>
    </row>
    <row r="109" spans="1:1" x14ac:dyDescent="0.2">
      <c r="A109" s="11"/>
    </row>
    <row r="110" spans="1:1" x14ac:dyDescent="0.2">
      <c r="A110" s="1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9" sqref="A19"/>
    </sheetView>
  </sheetViews>
  <sheetFormatPr defaultRowHeight="14.25" x14ac:dyDescent="0.2"/>
  <cols>
    <col min="1" max="1" width="152.875" customWidth="1"/>
  </cols>
  <sheetData>
    <row r="1" spans="1:1" ht="15" x14ac:dyDescent="0.25">
      <c r="A1" s="24" t="s">
        <v>40</v>
      </c>
    </row>
    <row r="2" spans="1:1" x14ac:dyDescent="0.2">
      <c r="A2" s="5"/>
    </row>
    <row r="3" spans="1:1" ht="28.5" x14ac:dyDescent="0.2">
      <c r="A3" s="23" t="s">
        <v>41</v>
      </c>
    </row>
    <row r="4" spans="1:1" x14ac:dyDescent="0.2">
      <c r="A4" s="5"/>
    </row>
    <row r="5" spans="1:1" x14ac:dyDescent="0.2">
      <c r="A5" s="23" t="s">
        <v>42</v>
      </c>
    </row>
    <row r="6" spans="1:1" x14ac:dyDescent="0.2">
      <c r="A6" s="5"/>
    </row>
    <row r="7" spans="1:1" x14ac:dyDescent="0.2">
      <c r="A7" s="23" t="s">
        <v>43</v>
      </c>
    </row>
    <row r="8" spans="1:1" x14ac:dyDescent="0.2">
      <c r="A8" s="5"/>
    </row>
    <row r="9" spans="1:1" x14ac:dyDescent="0.2">
      <c r="A9" s="23" t="s">
        <v>44</v>
      </c>
    </row>
    <row r="10" spans="1:1" x14ac:dyDescent="0.2">
      <c r="A10" s="5"/>
    </row>
    <row r="11" spans="1:1" x14ac:dyDescent="0.2">
      <c r="A11" s="23" t="s">
        <v>45</v>
      </c>
    </row>
    <row r="12" spans="1:1" x14ac:dyDescent="0.2">
      <c r="A12" s="19"/>
    </row>
    <row r="13" spans="1:1" x14ac:dyDescent="0.2">
      <c r="A13" s="19"/>
    </row>
    <row r="14" spans="1:1" x14ac:dyDescent="0.2">
      <c r="A14" s="19"/>
    </row>
    <row r="15" spans="1:1" x14ac:dyDescent="0.2">
      <c r="A15" s="19"/>
    </row>
    <row r="16" spans="1:1" x14ac:dyDescent="0.2">
      <c r="A16" s="19"/>
    </row>
    <row r="17" spans="1:1" x14ac:dyDescent="0.2">
      <c r="A17" s="19"/>
    </row>
    <row r="18" spans="1:1" x14ac:dyDescent="0.2">
      <c r="A18" s="19"/>
    </row>
    <row r="19" spans="1:1" x14ac:dyDescent="0.2">
      <c r="A19" s="19"/>
    </row>
    <row r="20" spans="1:1" x14ac:dyDescent="0.2">
      <c r="A20" s="19"/>
    </row>
    <row r="21" spans="1:1" x14ac:dyDescent="0.2">
      <c r="A21" s="19"/>
    </row>
    <row r="22" spans="1:1" x14ac:dyDescent="0.2">
      <c r="A22" s="19"/>
    </row>
    <row r="23" spans="1:1" x14ac:dyDescent="0.2">
      <c r="A23" s="19"/>
    </row>
    <row r="24" spans="1:1" x14ac:dyDescent="0.2">
      <c r="A24" s="19"/>
    </row>
    <row r="25" spans="1:1" x14ac:dyDescent="0.2">
      <c r="A25" s="19"/>
    </row>
    <row r="26" spans="1:1" x14ac:dyDescent="0.2">
      <c r="A26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4.25" x14ac:dyDescent="0.2"/>
  <cols>
    <col min="1" max="1" width="153.125" customWidth="1"/>
  </cols>
  <sheetData>
    <row r="1" spans="1:1" ht="15" x14ac:dyDescent="0.25">
      <c r="A1" s="20" t="s">
        <v>54</v>
      </c>
    </row>
    <row r="2" spans="1:1" x14ac:dyDescent="0.2">
      <c r="A2" s="5"/>
    </row>
    <row r="3" spans="1:1" ht="28.5" x14ac:dyDescent="0.2">
      <c r="A3" s="5" t="s">
        <v>46</v>
      </c>
    </row>
    <row r="4" spans="1:1" x14ac:dyDescent="0.2">
      <c r="A4" s="23"/>
    </row>
    <row r="5" spans="1:1" x14ac:dyDescent="0.2">
      <c r="A5" s="5" t="s">
        <v>51</v>
      </c>
    </row>
    <row r="6" spans="1:1" x14ac:dyDescent="0.2">
      <c r="A6" s="23"/>
    </row>
    <row r="7" spans="1:1" x14ac:dyDescent="0.2">
      <c r="A7" s="5" t="s">
        <v>47</v>
      </c>
    </row>
    <row r="8" spans="1:1" x14ac:dyDescent="0.2">
      <c r="A8" s="23"/>
    </row>
    <row r="9" spans="1:1" x14ac:dyDescent="0.2">
      <c r="A9" s="5" t="s">
        <v>48</v>
      </c>
    </row>
    <row r="10" spans="1:1" x14ac:dyDescent="0.2">
      <c r="A10" s="23"/>
    </row>
    <row r="11" spans="1:1" x14ac:dyDescent="0.2">
      <c r="A11" s="7" t="s">
        <v>52</v>
      </c>
    </row>
    <row r="12" spans="1:1" x14ac:dyDescent="0.2">
      <c r="A12" s="25"/>
    </row>
    <row r="13" spans="1:1" x14ac:dyDescent="0.2">
      <c r="A13" s="7" t="s">
        <v>49</v>
      </c>
    </row>
    <row r="14" spans="1:1" x14ac:dyDescent="0.2">
      <c r="A14" s="25"/>
    </row>
    <row r="15" spans="1:1" x14ac:dyDescent="0.2">
      <c r="A15" s="7" t="s">
        <v>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Graphs</vt:lpstr>
      <vt:lpstr>Speaker Comments</vt:lpstr>
      <vt:lpstr>Food Comments</vt:lpstr>
      <vt:lpstr>Venue Social Event Comments</vt:lpstr>
      <vt:lpstr>Comments</vt:lpstr>
    </vt:vector>
  </TitlesOfParts>
  <Company>BCLC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 Bamra</dc:creator>
  <cp:lastModifiedBy>Richard Paris</cp:lastModifiedBy>
  <dcterms:created xsi:type="dcterms:W3CDTF">2017-02-20T14:54:48Z</dcterms:created>
  <dcterms:modified xsi:type="dcterms:W3CDTF">2018-10-02T17:43:13Z</dcterms:modified>
</cp:coreProperties>
</file>